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Hosting\SPH\Investor-Relations\14_Financials\2026_Q1\Consensus\Webseite\"/>
    </mc:Choice>
  </mc:AlternateContent>
  <xr:revisionPtr revIDLastSave="0" documentId="13_ncr:1_{286A299E-70DC-4ADF-833F-B51CF653C080}" xr6:coauthVersionLast="47" xr6:coauthVersionMax="47" xr10:uidLastSave="{00000000-0000-0000-0000-000000000000}"/>
  <bookViews>
    <workbookView xWindow="-76920" yWindow="-120" windowWidth="38640" windowHeight="21120" firstSheet="1" activeTab="1" xr2:uid="{00000000-000D-0000-FFFF-FFFF00000000}"/>
  </bookViews>
  <sheets>
    <sheet name="Cognos_Office_Connection_Cache" sheetId="2" state="veryHidden" r:id="rId1"/>
    <sheet name="Consensus Summary" sheetId="1" r:id="rId2"/>
  </sheets>
  <definedNames>
    <definedName name="Consensus" localSheetId="1">'Consensus Summary'!$A$1:$J$59</definedName>
    <definedName name="_xlnm.Print_Area" localSheetId="1">'Consensus Summary'!$A$1:$L$59</definedName>
    <definedName name="ID" localSheetId="0" hidden="1">"cae95385-5fb9-4172-b70f-73f0e00c2fbb"</definedName>
    <definedName name="ID" localSheetId="1" hidden="1">"05f76978-e2b1-44d4-8605-5d804a07e811"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 i="1" l="1"/>
</calcChain>
</file>

<file path=xl/sharedStrings.xml><?xml version="1.0" encoding="utf-8"?>
<sst xmlns="http://schemas.openxmlformats.org/spreadsheetml/2006/main" count="76" uniqueCount="34">
  <si>
    <t xml:space="preserve">  - Number of Estimates</t>
  </si>
  <si>
    <t xml:space="preserve">  - Highest</t>
  </si>
  <si>
    <t xml:space="preserve">  - Consensus</t>
  </si>
  <si>
    <t xml:space="preserve">  - Median</t>
  </si>
  <si>
    <t xml:space="preserve">  - Lowest</t>
  </si>
  <si>
    <t>Total revenue</t>
  </si>
  <si>
    <t>THE INFORMATION PROVIDED BY VISIBLE ALPHA CITED HEREIN PROVIDED “AS IS” AND “AS AVAILABLE” WITHOUT WARRANTY OF ANY KIND. USE OF ANY VISIBLE ALPHA DATA IS AT YOUR OWN RISK AND VISIBLE ALPHA DISCLAIMS ANY LIABILITY FOR USE OF THE VISIBLE ALPHA DATA. ALTHOUGH THE INFORMATION IS OBTAINED OR COMPILED FROM RELAIABLE SOURCES VISIBLE NEITHER CAN NOR DOES GUARANTEE OR MAKE ANY REPRESENTATION OR WARRANTY, EITHER EXPRESS OR IMPLIED, AS TO THE ACCURACY, VALIDITY, SEQUENCE, TIMELINESS, COMPLETENESS OR CONTINUED AVAILABILITY OF ANY INFORMATION OR DATA, INCLUDING THIRD-PARTY CONTENT, MADE AVAILABLE HEREIN. IN NO EVENT SHALL VISIBLE ALPHA BE LIABLE FOR ANY DECISION MADE OR ACTION OR INACTION TAKEN IN RELIANCE ON ANY INFORMATION OR DATA, INCLUDING THIRD-PARTY CONTENT. VISIBLE ALPHA FURTHER EXPLICITLY DISCLAIMS, TO THE FULLEST EXTENT PERMITTED BY APPLICABLE LAW, ANY WARRANTY OF ANY KIND, WHETHER EXPRESS OR IMPLIED, INCLUDING WARRANTIES OF MERCHANTABILITY, FITNESS FOR A PARTICULAR PURPOSE AND NON-INFRINGEMENT.</t>
  </si>
  <si>
    <t>Visible Alpha - Disclaimer:</t>
  </si>
  <si>
    <t>IOS_DE</t>
  </si>
  <si>
    <t>Adjusted EBITDA</t>
  </si>
  <si>
    <t>Net customer additions</t>
  </si>
  <si>
    <t>Net customer additions (in millions)</t>
  </si>
  <si>
    <t>FY-2025</t>
  </si>
  <si>
    <t>Total revenue - Cloud Solutions</t>
  </si>
  <si>
    <t>Capex</t>
  </si>
  <si>
    <t>Net debt</t>
  </si>
  <si>
    <t>Consensus</t>
  </si>
  <si>
    <t>FY-2026</t>
  </si>
  <si>
    <t>Net Debt - excluding leasing</t>
  </si>
  <si>
    <t>consensus.vaactuals</t>
  </si>
  <si>
    <t>FY-2027</t>
  </si>
  <si>
    <t>Q1-2025</t>
  </si>
  <si>
    <t>Total revenue - WP&amp;P - Digital solutions</t>
  </si>
  <si>
    <t>Q2-2025</t>
  </si>
  <si>
    <t>Q3-2025</t>
  </si>
  <si>
    <t>Q4-2025</t>
  </si>
  <si>
    <t>Revenue Web Presence &amp; Productivity</t>
  </si>
  <si>
    <t>Revenue Cloud Solutions</t>
  </si>
  <si>
    <t xml:space="preserve">   EBITDA - Digital solutions &amp; cloud - Operating</t>
  </si>
  <si>
    <t>Q1-2026</t>
  </si>
  <si>
    <t>FY-2028</t>
  </si>
  <si>
    <t>Total revenue - Related parties</t>
  </si>
  <si>
    <t>Revenue related parties</t>
  </si>
  <si>
    <t>IONOS Earnings Estimates as of 11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</si>
</sst>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 #,##0_-;_-* &quot;-&quot;??_-;_-@_-"/>
    <numFmt numFmtId="166" formatCode="#,##0;[Red]\(#,##0\)"/>
  </numFmts>
  <fonts count="32" x14ac:knownFonts="1">
    <font>
      <sz val="11"/>
      <color theme="1"/>
      <name val="Calibri"/>
      <family val="2"/>
      <scheme val="minor"/>
    </font>
    <font>
      <sz val="11"/>
      <color theme="1"/>
      <name val="Calibri"/>
      <family val="2"/>
      <scheme val="minor"/>
    </font>
    <font>
      <sz val="10"/>
      <name val="Verdana"/>
      <family val="2"/>
    </font>
    <font>
      <b/>
      <sz val="14"/>
      <color rgb="FFFFFFFF"/>
      <name val="Verdana"/>
      <family val="2"/>
    </font>
    <font>
      <b/>
      <sz val="10"/>
      <name val="Verdana"/>
      <family val="2"/>
    </font>
    <font>
      <b/>
      <sz val="11"/>
      <name val="Calibri"/>
      <family val="2"/>
    </font>
    <font>
      <sz val="10"/>
      <color rgb="FF006100"/>
      <name val="Verdana"/>
      <family val="2"/>
    </font>
    <font>
      <sz val="10"/>
      <color rgb="FF886500"/>
      <name val="Verdana"/>
      <family val="2"/>
    </font>
    <font>
      <sz val="10"/>
      <color rgb="FF9C0006"/>
      <name val="Verdana"/>
      <family val="2"/>
    </font>
    <font>
      <sz val="10"/>
      <name val="Arial"/>
      <family val="2"/>
    </font>
    <font>
      <sz val="11"/>
      <name val="Calibri"/>
      <family val="2"/>
    </font>
    <font>
      <b/>
      <sz val="14"/>
      <color theme="0"/>
      <name val="Verdana"/>
      <family val="2"/>
    </font>
    <font>
      <b/>
      <sz val="16"/>
      <color rgb="FF000000"/>
      <name val="Arial"/>
      <family val="2"/>
    </font>
    <font>
      <sz val="11"/>
      <name val="Calibri"/>
      <family val="2"/>
    </font>
    <font>
      <sz val="8"/>
      <name val="Calibri"/>
      <family val="2"/>
    </font>
    <font>
      <b/>
      <sz val="10"/>
      <name val="Arial"/>
      <family val="2"/>
    </font>
    <font>
      <b/>
      <sz val="11"/>
      <color theme="0"/>
      <name val="Verdana"/>
      <family val="2"/>
    </font>
    <font>
      <b/>
      <sz val="10"/>
      <color theme="0"/>
      <name val="Verdana"/>
      <family val="2"/>
    </font>
    <font>
      <sz val="8"/>
      <color rgb="FF000000"/>
      <name val="Arial"/>
      <family val="2"/>
    </font>
    <font>
      <b/>
      <sz val="11"/>
      <name val="Verdana"/>
      <family val="2"/>
    </font>
    <font>
      <b/>
      <sz val="8"/>
      <color theme="0"/>
      <name val="Verdana"/>
      <family val="2"/>
    </font>
    <font>
      <b/>
      <sz val="8"/>
      <color rgb="FFFFFFFF"/>
      <name val="Verdana"/>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b/>
      <sz val="10"/>
      <color theme="1"/>
      <name val="Verdana"/>
      <family val="2"/>
    </font>
  </fonts>
  <fills count="18">
    <fill>
      <patternFill patternType="none"/>
    </fill>
    <fill>
      <patternFill patternType="gray125"/>
    </fill>
    <fill>
      <patternFill patternType="solid">
        <fgColor rgb="FFFFFFFF"/>
      </patternFill>
    </fill>
    <fill>
      <patternFill patternType="solid">
        <fgColor rgb="FFDBE5F1"/>
      </patternFill>
    </fill>
    <fill>
      <patternFill patternType="solid">
        <fgColor rgb="FFF8F8F8"/>
      </patternFill>
    </fill>
    <fill>
      <patternFill patternType="solid">
        <fgColor rgb="FFEAEAEA"/>
      </patternFill>
    </fill>
    <fill>
      <patternFill patternType="solid">
        <fgColor rgb="FFF5F5F5"/>
      </patternFill>
    </fill>
    <fill>
      <patternFill patternType="solid">
        <fgColor rgb="FFC6EFCE"/>
      </patternFill>
    </fill>
    <fill>
      <patternFill patternType="solid">
        <fgColor rgb="FFFFEB9C"/>
      </patternFill>
    </fill>
    <fill>
      <patternFill patternType="solid">
        <fgColor rgb="FFFFC7CE"/>
      </patternFill>
    </fill>
    <fill>
      <patternFill patternType="solid">
        <fgColor rgb="FFDDDDDD"/>
      </patternFill>
    </fill>
    <fill>
      <patternFill patternType="solid">
        <fgColor rgb="FFFFB9BB"/>
        <bgColor indexed="64"/>
      </patternFill>
    </fill>
    <fill>
      <patternFill patternType="solid">
        <fgColor rgb="FF003D8F"/>
        <bgColor indexed="64"/>
      </patternFill>
    </fill>
    <fill>
      <patternFill patternType="solid">
        <fgColor theme="4" tint="0.79998168889431442"/>
        <bgColor indexed="64"/>
      </patternFill>
    </fill>
    <fill>
      <patternFill patternType="solid">
        <fgColor rgb="FFBED7A5"/>
        <bgColor indexed="64"/>
      </patternFill>
    </fill>
    <fill>
      <patternFill patternType="solid">
        <fgColor theme="8" tint="0.79998168889431442"/>
        <bgColor indexed="64"/>
      </patternFill>
    </fill>
    <fill>
      <patternFill patternType="solid">
        <fgColor rgb="FFDEFBE6"/>
        <bgColor indexed="64"/>
      </patternFill>
    </fill>
    <fill>
      <patternFill patternType="solid">
        <fgColor rgb="FFF4F4F4"/>
        <bgColor indexed="64"/>
      </patternFill>
    </fill>
  </fills>
  <borders count="13">
    <border>
      <left/>
      <right/>
      <top/>
      <bottom/>
      <diagonal/>
    </border>
    <border>
      <left/>
      <right style="thin">
        <color rgb="FFFFFFFF"/>
      </right>
      <top/>
      <bottom/>
      <diagonal/>
    </border>
    <border>
      <left style="thin">
        <color rgb="FFFFFFFF"/>
      </left>
      <right/>
      <top/>
      <bottom style="thin">
        <color rgb="FFFFFFFF"/>
      </bottom>
      <diagonal/>
    </border>
    <border>
      <left/>
      <right style="medium">
        <color rgb="FFFFFFFF"/>
      </right>
      <top/>
      <bottom style="medium">
        <color rgb="FFFFFFFF"/>
      </bottom>
      <diagonal/>
    </border>
    <border>
      <left/>
      <right style="medium">
        <color rgb="FFFFFFFF"/>
      </right>
      <top style="thin">
        <color rgb="FF000000"/>
      </top>
      <bottom style="thin">
        <color rgb="FF000000"/>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dotted">
        <color rgb="FF3BAB5A"/>
      </left>
      <right style="dotted">
        <color rgb="FF3BAB5A"/>
      </right>
      <top style="dotted">
        <color rgb="FF3BAB5A"/>
      </top>
      <bottom style="dotted">
        <color rgb="FF3BAB5A"/>
      </bottom>
      <diagonal/>
    </border>
    <border>
      <left style="dotted">
        <color rgb="FFA8A8A8"/>
      </left>
      <right style="dotted">
        <color rgb="FFA8A8A8"/>
      </right>
      <top style="dotted">
        <color rgb="FFA8A8A8"/>
      </top>
      <bottom style="dotted">
        <color rgb="FFA8A8A8"/>
      </bottom>
      <diagonal/>
    </border>
    <border>
      <left style="thin">
        <color theme="0"/>
      </left>
      <right style="thin">
        <color theme="0"/>
      </right>
      <top style="thin">
        <color theme="0"/>
      </top>
      <bottom style="thin">
        <color theme="0"/>
      </bottom>
      <diagonal/>
    </border>
  </borders>
  <cellStyleXfs count="87">
    <xf numFmtId="0" fontId="0" fillId="0" borderId="0"/>
    <xf numFmtId="0" fontId="4" fillId="3" borderId="2"/>
    <xf numFmtId="0" fontId="2" fillId="4" borderId="2"/>
    <xf numFmtId="0" fontId="4" fillId="5" borderId="2"/>
    <xf numFmtId="0" fontId="2" fillId="6" borderId="3"/>
    <xf numFmtId="0" fontId="6" fillId="7" borderId="3"/>
    <xf numFmtId="0" fontId="7" fillId="8" borderId="3"/>
    <xf numFmtId="0" fontId="8" fillId="9" borderId="3"/>
    <xf numFmtId="0" fontId="2" fillId="10" borderId="4">
      <alignment horizontal="center"/>
    </xf>
    <xf numFmtId="0" fontId="9" fillId="0" borderId="0"/>
    <xf numFmtId="0" fontId="10" fillId="0" borderId="0"/>
    <xf numFmtId="164" fontId="13" fillId="0" borderId="0" applyFont="0" applyFill="0" applyBorder="0" applyAlignment="0" applyProtection="0"/>
    <xf numFmtId="0" fontId="22" fillId="0" borderId="5" applyNumberFormat="0" applyFill="0" applyProtection="0">
      <alignment horizontal="center" vertical="center"/>
    </xf>
    <xf numFmtId="3" fontId="23" fillId="0" borderId="6" applyFont="0" applyFill="0" applyAlignment="0" applyProtection="0"/>
    <xf numFmtId="3" fontId="23" fillId="0" borderId="6" applyFont="0" applyFill="0" applyAlignment="0" applyProtection="0"/>
    <xf numFmtId="3" fontId="23" fillId="0" borderId="6" applyFont="0" applyFill="0" applyAlignment="0" applyProtection="0"/>
    <xf numFmtId="3" fontId="23" fillId="0" borderId="6" applyFont="0" applyFill="0" applyAlignment="0" applyProtection="0"/>
    <xf numFmtId="3" fontId="23" fillId="0" borderId="6" applyFont="0" applyFill="0" applyAlignment="0" applyProtection="0"/>
    <xf numFmtId="3" fontId="23" fillId="0" borderId="6" applyFont="0" applyFill="0" applyAlignment="0" applyProtection="0"/>
    <xf numFmtId="3" fontId="23" fillId="0" borderId="6" applyFont="0" applyFill="0" applyAlignment="0" applyProtection="0"/>
    <xf numFmtId="3" fontId="23" fillId="0" borderId="6" applyFont="0" applyFill="0" applyAlignment="0" applyProtection="0"/>
    <xf numFmtId="3" fontId="22" fillId="0" borderId="5" applyNumberFormat="0" applyFill="0" applyAlignment="0" applyProtection="0"/>
    <xf numFmtId="0" fontId="22" fillId="0" borderId="5" applyNumberFormat="0" applyFill="0" applyAlignment="0" applyProtection="0"/>
    <xf numFmtId="3"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3" fontId="23" fillId="0" borderId="0" applyNumberFormat="0" applyBorder="0" applyAlignment="0" applyProtection="0"/>
    <xf numFmtId="3" fontId="23" fillId="0" borderId="0" applyNumberFormat="0" applyBorder="0" applyAlignment="0" applyProtection="0"/>
    <xf numFmtId="3" fontId="23" fillId="0" borderId="0" applyNumberFormat="0" applyBorder="0" applyAlignment="0" applyProtection="0"/>
    <xf numFmtId="3" fontId="23" fillId="0" borderId="0" applyNumberFormat="0" applyBorder="0" applyAlignment="0" applyProtection="0"/>
    <xf numFmtId="3" fontId="23" fillId="0" borderId="0" applyNumberFormat="0" applyBorder="0" applyAlignment="0" applyProtection="0"/>
    <xf numFmtId="3" fontId="23" fillId="0" borderId="6" applyNumberFormat="0" applyBorder="0" applyAlignment="0" applyProtection="0"/>
    <xf numFmtId="3" fontId="23" fillId="0" borderId="6" applyNumberFormat="0" applyBorder="0" applyAlignment="0" applyProtection="0"/>
    <xf numFmtId="3" fontId="23" fillId="0" borderId="6" applyNumberFormat="0" applyBorder="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lignment horizontal="right" vertical="center"/>
    </xf>
    <xf numFmtId="3" fontId="23" fillId="14" borderId="6">
      <alignment horizontal="center" vertical="center"/>
    </xf>
    <xf numFmtId="0" fontId="23" fillId="14" borderId="6">
      <alignment horizontal="right" vertical="center"/>
    </xf>
    <xf numFmtId="0" fontId="22" fillId="0" borderId="7">
      <alignment horizontal="left" vertical="center"/>
    </xf>
    <xf numFmtId="0" fontId="22" fillId="0" borderId="8">
      <alignment horizontal="center" vertical="center"/>
    </xf>
    <xf numFmtId="0" fontId="24" fillId="0" borderId="9">
      <alignment horizontal="center" vertical="center"/>
    </xf>
    <xf numFmtId="0" fontId="23" fillId="15" borderId="6"/>
    <xf numFmtId="3" fontId="22" fillId="0" borderId="5" applyFill="0" applyAlignment="0" applyProtection="0"/>
    <xf numFmtId="3" fontId="22" fillId="0" borderId="5" applyFill="0" applyAlignment="0" applyProtection="0"/>
    <xf numFmtId="3" fontId="22" fillId="0" borderId="5" applyFill="0" applyAlignment="0" applyProtection="0"/>
    <xf numFmtId="3" fontId="22" fillId="0" borderId="5" applyFill="0" applyAlignment="0" applyProtection="0"/>
    <xf numFmtId="0" fontId="22" fillId="0" borderId="5" applyFill="0" applyAlignment="0" applyProtection="0"/>
    <xf numFmtId="3" fontId="22" fillId="0" borderId="5" applyFill="0" applyAlignment="0" applyProtection="0"/>
    <xf numFmtId="0" fontId="22" fillId="0" borderId="8">
      <alignment horizontal="center" vertical="center"/>
    </xf>
    <xf numFmtId="0" fontId="22" fillId="0" borderId="8">
      <alignment horizontal="center" vertical="center"/>
    </xf>
    <xf numFmtId="3" fontId="23" fillId="0" borderId="6" applyFill="0" applyAlignment="0" applyProtection="0"/>
    <xf numFmtId="0" fontId="23" fillId="0" borderId="6" applyFill="0" applyAlignment="0" applyProtection="0"/>
    <xf numFmtId="3" fontId="22" fillId="16" borderId="10" applyNumberFormat="0" applyFont="0" applyAlignment="0" applyProtection="0"/>
    <xf numFmtId="0" fontId="1" fillId="17" borderId="11" applyNumberFormat="0" applyFont="0" applyAlignment="0" applyProtection="0"/>
    <xf numFmtId="0" fontId="22" fillId="0" borderId="5" applyFill="0" applyAlignment="0" applyProtection="0"/>
    <xf numFmtId="3" fontId="22" fillId="0" borderId="5" applyFill="0" applyAlignment="0" applyProtection="0"/>
    <xf numFmtId="0" fontId="22" fillId="0" borderId="5" applyFill="0" applyAlignment="0" applyProtection="0"/>
    <xf numFmtId="0" fontId="22" fillId="0" borderId="5" applyFill="0" applyAlignment="0" applyProtection="0"/>
    <xf numFmtId="0" fontId="22" fillId="0" borderId="5" applyFill="0" applyAlignment="0" applyProtection="0"/>
    <xf numFmtId="0" fontId="22" fillId="0" borderId="5" applyFill="0" applyAlignment="0" applyProtection="0"/>
    <xf numFmtId="0" fontId="22" fillId="0" borderId="7">
      <alignment horizontal="left" vertical="center"/>
    </xf>
    <xf numFmtId="3" fontId="22" fillId="0" borderId="5" applyFill="0" applyAlignment="0" applyProtection="0"/>
    <xf numFmtId="3" fontId="25" fillId="0" borderId="6"/>
    <xf numFmtId="3" fontId="26" fillId="0" borderId="6"/>
    <xf numFmtId="0" fontId="22" fillId="0" borderId="8">
      <alignment horizontal="left" vertical="top"/>
    </xf>
    <xf numFmtId="0" fontId="27" fillId="0" borderId="6"/>
    <xf numFmtId="0" fontId="22" fillId="0" borderId="8">
      <alignment horizontal="left" vertical="center"/>
    </xf>
    <xf numFmtId="0" fontId="23" fillId="14" borderId="12"/>
    <xf numFmtId="3" fontId="23" fillId="0" borderId="6">
      <alignment horizontal="right" vertical="center"/>
    </xf>
    <xf numFmtId="0" fontId="22" fillId="0" borderId="8">
      <alignment horizontal="right" vertical="center"/>
    </xf>
    <xf numFmtId="0" fontId="23" fillId="0" borderId="9">
      <alignment horizontal="center" vertical="center"/>
    </xf>
    <xf numFmtId="3" fontId="23" fillId="0" borderId="6"/>
    <xf numFmtId="3" fontId="23" fillId="0" borderId="6"/>
    <xf numFmtId="0" fontId="23" fillId="0" borderId="9">
      <alignment horizontal="center" vertical="center" wrapText="1"/>
    </xf>
    <xf numFmtId="0" fontId="28" fillId="0" borderId="9">
      <alignment horizontal="left" vertical="center" indent="1"/>
    </xf>
    <xf numFmtId="0" fontId="29" fillId="0" borderId="6"/>
    <xf numFmtId="0" fontId="22" fillId="0" borderId="7">
      <alignment horizontal="left" vertical="center"/>
    </xf>
    <xf numFmtId="3" fontId="23" fillId="0" borderId="6">
      <alignment horizontal="center" vertical="center"/>
    </xf>
    <xf numFmtId="0" fontId="22" fillId="0" borderId="8">
      <alignment horizontal="center" vertical="center"/>
    </xf>
    <xf numFmtId="0" fontId="22" fillId="0" borderId="8">
      <alignment horizontal="center" vertical="center"/>
    </xf>
    <xf numFmtId="0" fontId="22" fillId="0" borderId="7">
      <alignment horizontal="left" vertical="center"/>
    </xf>
    <xf numFmtId="0" fontId="22" fillId="0" borderId="7">
      <alignment horizontal="left" vertical="center"/>
    </xf>
    <xf numFmtId="0" fontId="30" fillId="0" borderId="6"/>
  </cellStyleXfs>
  <cellXfs count="47">
    <xf numFmtId="0" fontId="0" fillId="0" borderId="0" xfId="0"/>
    <xf numFmtId="0" fontId="2" fillId="4" borderId="2" xfId="2"/>
    <xf numFmtId="0" fontId="0" fillId="0" borderId="0" xfId="0" applyAlignment="1">
      <alignment horizontal="right"/>
    </xf>
    <xf numFmtId="3" fontId="0" fillId="2" borderId="0" xfId="0" applyNumberFormat="1" applyFill="1" applyAlignment="1">
      <alignment horizontal="right"/>
    </xf>
    <xf numFmtId="3" fontId="2" fillId="4" borderId="2" xfId="2" applyNumberFormat="1"/>
    <xf numFmtId="3" fontId="5" fillId="2" borderId="0" xfId="0" applyNumberFormat="1" applyFont="1" applyFill="1" applyAlignment="1">
      <alignment horizontal="right"/>
    </xf>
    <xf numFmtId="3" fontId="4" fillId="5" borderId="2" xfId="3" applyNumberFormat="1"/>
    <xf numFmtId="0" fontId="2" fillId="4" borderId="2" xfId="2" applyAlignment="1">
      <alignment horizontal="right"/>
    </xf>
    <xf numFmtId="3" fontId="2" fillId="4" borderId="2" xfId="2" applyNumberFormat="1" applyAlignment="1">
      <alignment horizontal="right"/>
    </xf>
    <xf numFmtId="2" fontId="2" fillId="4" borderId="2" xfId="2" applyNumberFormat="1" applyAlignment="1">
      <alignment horizontal="right"/>
    </xf>
    <xf numFmtId="1" fontId="2" fillId="4" borderId="2" xfId="2" applyNumberFormat="1" applyAlignment="1">
      <alignment horizontal="right"/>
    </xf>
    <xf numFmtId="3" fontId="0" fillId="0" borderId="0" xfId="0" applyNumberFormat="1" applyAlignment="1">
      <alignment horizontal="right"/>
    </xf>
    <xf numFmtId="3" fontId="2" fillId="0" borderId="2" xfId="2" applyNumberFormat="1" applyFill="1"/>
    <xf numFmtId="0" fontId="5" fillId="11" borderId="0" xfId="0" applyFont="1" applyFill="1" applyAlignment="1">
      <alignment horizontal="right"/>
    </xf>
    <xf numFmtId="38" fontId="4" fillId="5" borderId="2" xfId="3" applyNumberFormat="1" applyAlignment="1">
      <alignment horizontal="right"/>
    </xf>
    <xf numFmtId="0" fontId="12" fillId="0" borderId="0" xfId="0" applyFont="1" applyAlignment="1">
      <alignment vertical="center"/>
    </xf>
    <xf numFmtId="166" fontId="2" fillId="4" borderId="2" xfId="2" applyNumberFormat="1" applyAlignment="1">
      <alignment horizontal="right"/>
    </xf>
    <xf numFmtId="0" fontId="10" fillId="0" borderId="0" xfId="0" applyFont="1"/>
    <xf numFmtId="3" fontId="10" fillId="2" borderId="0" xfId="0" applyNumberFormat="1" applyFont="1" applyFill="1" applyAlignment="1">
      <alignment horizontal="right"/>
    </xf>
    <xf numFmtId="40" fontId="4" fillId="5" borderId="2" xfId="3" applyNumberFormat="1" applyAlignment="1">
      <alignment horizontal="right"/>
    </xf>
    <xf numFmtId="0" fontId="16" fillId="12" borderId="1" xfId="0" applyFont="1" applyFill="1" applyBorder="1" applyAlignment="1">
      <alignment horizontal="center" vertical="center"/>
    </xf>
    <xf numFmtId="0" fontId="3" fillId="12" borderId="0" xfId="0" applyFont="1" applyFill="1" applyAlignment="1">
      <alignment vertical="center"/>
    </xf>
    <xf numFmtId="0" fontId="17" fillId="12" borderId="2" xfId="1" applyFont="1" applyFill="1"/>
    <xf numFmtId="0" fontId="10" fillId="0" borderId="0" xfId="0" applyFont="1" applyAlignment="1">
      <alignment horizontal="right"/>
    </xf>
    <xf numFmtId="3" fontId="5" fillId="0" borderId="0" xfId="0" applyNumberFormat="1" applyFont="1" applyAlignment="1">
      <alignment horizontal="right"/>
    </xf>
    <xf numFmtId="3" fontId="10" fillId="0" borderId="0" xfId="0" applyNumberFormat="1" applyFont="1" applyAlignment="1">
      <alignment horizontal="right"/>
    </xf>
    <xf numFmtId="0" fontId="18" fillId="0" borderId="0" xfId="0" applyFont="1" applyAlignment="1">
      <alignment horizontal="left" vertical="center" wrapText="1"/>
    </xf>
    <xf numFmtId="0" fontId="15" fillId="0" borderId="0" xfId="0" applyFont="1" applyAlignment="1">
      <alignment horizontal="left" vertical="top" wrapText="1"/>
    </xf>
    <xf numFmtId="0" fontId="5" fillId="0" borderId="0" xfId="0" applyFont="1" applyAlignment="1">
      <alignment horizontal="right"/>
    </xf>
    <xf numFmtId="0" fontId="11" fillId="0" borderId="0" xfId="0" applyFont="1" applyAlignment="1">
      <alignment horizontal="center" vertical="center"/>
    </xf>
    <xf numFmtId="0" fontId="19" fillId="13" borderId="0" xfId="0" applyFont="1" applyFill="1" applyAlignment="1">
      <alignment horizontal="left" vertical="center"/>
    </xf>
    <xf numFmtId="0" fontId="20" fillId="0" borderId="0" xfId="0" applyFont="1" applyAlignment="1">
      <alignment horizontal="center" vertical="center"/>
    </xf>
    <xf numFmtId="0" fontId="21" fillId="0" borderId="0" xfId="0" applyFont="1" applyAlignment="1">
      <alignment vertical="center"/>
    </xf>
    <xf numFmtId="0" fontId="14" fillId="0" borderId="0" xfId="0" applyFont="1" applyAlignment="1">
      <alignment horizontal="left"/>
    </xf>
    <xf numFmtId="166" fontId="4" fillId="5" borderId="2" xfId="3" applyNumberFormat="1" applyAlignment="1">
      <alignment horizontal="right"/>
    </xf>
    <xf numFmtId="0" fontId="17" fillId="12" borderId="2" xfId="1" applyFont="1" applyFill="1" applyAlignment="1">
      <alignment horizontal="right"/>
    </xf>
    <xf numFmtId="3" fontId="2" fillId="0" borderId="2" xfId="2" applyNumberFormat="1" applyFill="1" applyAlignment="1">
      <alignment horizontal="right"/>
    </xf>
    <xf numFmtId="0" fontId="11" fillId="12" borderId="0" xfId="0" applyFont="1" applyFill="1" applyAlignment="1">
      <alignment horizontal="center" vertical="center"/>
    </xf>
    <xf numFmtId="165" fontId="2" fillId="4" borderId="2" xfId="11" applyNumberFormat="1" applyFont="1" applyFill="1" applyBorder="1" applyAlignment="1">
      <alignment horizontal="right"/>
    </xf>
    <xf numFmtId="3" fontId="4" fillId="5" borderId="2" xfId="3" applyNumberFormat="1" applyAlignment="1">
      <alignment horizontal="right"/>
    </xf>
    <xf numFmtId="2" fontId="2" fillId="4" borderId="2" xfId="11" applyNumberFormat="1" applyFont="1" applyFill="1" applyBorder="1" applyAlignment="1">
      <alignment horizontal="right"/>
    </xf>
    <xf numFmtId="164" fontId="2" fillId="4" borderId="2" xfId="11" applyFont="1" applyFill="1" applyBorder="1" applyAlignment="1">
      <alignment horizontal="right"/>
    </xf>
    <xf numFmtId="164" fontId="4" fillId="5" borderId="2" xfId="3" applyNumberFormat="1" applyAlignment="1">
      <alignment horizontal="right"/>
    </xf>
    <xf numFmtId="166" fontId="31" fillId="5" borderId="2" xfId="3" applyNumberFormat="1" applyFont="1" applyAlignment="1">
      <alignment horizontal="right"/>
    </xf>
    <xf numFmtId="0" fontId="11" fillId="12" borderId="0" xfId="0" applyFont="1" applyFill="1" applyAlignment="1">
      <alignment horizontal="center" vertical="center"/>
    </xf>
    <xf numFmtId="0" fontId="18" fillId="0" borderId="0" xfId="0" applyFont="1" applyAlignment="1">
      <alignment horizontal="left" vertical="center" wrapText="1"/>
    </xf>
    <xf numFmtId="0" fontId="15" fillId="0" borderId="0" xfId="0" applyFont="1" applyAlignment="1">
      <alignment horizontal="left" vertical="top" wrapText="1"/>
    </xf>
  </cellXfs>
  <cellStyles count="87">
    <cellStyle name="AF Column - IBM Cognos" xfId="12" xr:uid="{1E830F6C-E885-4EB6-9EB2-C797A591901A}"/>
    <cellStyle name="AF Data - IBM Cognos" xfId="13" xr:uid="{25889FFF-9CAB-460C-80AE-E9A5105E202B}"/>
    <cellStyle name="AF Data 0 - IBM Cognos" xfId="14" xr:uid="{5129430F-9DAE-4518-A2B1-F413EAB49E2E}"/>
    <cellStyle name="AF Data 1 - IBM Cognos" xfId="15" xr:uid="{C80ADD5C-0D35-4F9C-926E-FF8A0637C28E}"/>
    <cellStyle name="AF Data 2 - IBM Cognos" xfId="16" xr:uid="{83BBD896-B5C5-4FA6-9C62-D50A855A422A}"/>
    <cellStyle name="AF Data 3 - IBM Cognos" xfId="17" xr:uid="{6F6D2B16-872E-4C33-9AD6-518020826EFC}"/>
    <cellStyle name="AF Data 4 - IBM Cognos" xfId="18" xr:uid="{05875B1F-91C7-404E-8A8F-78EDCD511A29}"/>
    <cellStyle name="AF Data 5 - IBM Cognos" xfId="19" xr:uid="{76453A5E-E3AF-4081-9E02-81B177441B51}"/>
    <cellStyle name="AF Data Leaf - IBM Cognos" xfId="20" xr:uid="{EFC9D132-A651-41FF-B267-149C7E36F172}"/>
    <cellStyle name="AF Header - IBM Cognos" xfId="21" xr:uid="{7D73424B-3A37-408A-B85C-C349C0971D47}"/>
    <cellStyle name="AF Header 0 - IBM Cognos" xfId="22" xr:uid="{77FDBD59-A87E-42B1-BEB4-B52D662D763B}"/>
    <cellStyle name="AF Header 1 - IBM Cognos" xfId="23" xr:uid="{C2A4B3E5-FB63-4B23-AB6B-96529B44D37D}"/>
    <cellStyle name="AF Header 2 - IBM Cognos" xfId="24" xr:uid="{554E30BB-FCB6-437C-AF23-24B46DFCFF00}"/>
    <cellStyle name="AF Header 3 - IBM Cognos" xfId="25" xr:uid="{43D7EEAD-B696-437C-9EFC-FDB7CC416DA3}"/>
    <cellStyle name="AF Header 4 - IBM Cognos" xfId="26" xr:uid="{4E8BC892-1CBF-4C84-9449-2F524D023D1A}"/>
    <cellStyle name="AF Header 5 - IBM Cognos" xfId="27" xr:uid="{98A389D8-5E0D-489D-B741-9785CD5B92EA}"/>
    <cellStyle name="AF Header Leaf - IBM Cognos" xfId="28" xr:uid="{B9FA47F5-7336-472C-9385-E87E4BC4DF8D}"/>
    <cellStyle name="AF Row - IBM Cognos" xfId="29" xr:uid="{5B31E5B6-B255-44B8-85B0-206364AFFFFB}"/>
    <cellStyle name="AF Row 0 - IBM Cognos" xfId="30" xr:uid="{37EB894A-49FB-4741-928A-BE128B168232}"/>
    <cellStyle name="AF Row 1 - IBM Cognos" xfId="31" xr:uid="{B377C681-4482-4704-A2A8-E72D90AB8D72}"/>
    <cellStyle name="AF Row 2 - IBM Cognos" xfId="32" xr:uid="{B1F44D01-CA18-4A94-A5B0-520F688F71C2}"/>
    <cellStyle name="AF Row 3 - IBM Cognos" xfId="33" xr:uid="{ABE23E44-E192-43DA-94FE-66F0B20BCCEF}"/>
    <cellStyle name="AF Row 4 - IBM Cognos" xfId="34" xr:uid="{14DDB1FD-774D-4162-B21C-512359D56424}"/>
    <cellStyle name="AF Row 5 - IBM Cognos" xfId="35" xr:uid="{DE6E4DC0-9F69-4E0E-B356-7407B9679533}"/>
    <cellStyle name="AF Row Leaf - IBM Cognos" xfId="36" xr:uid="{D03710DD-3169-449C-A1A5-50ECF7629780}"/>
    <cellStyle name="AF Subnm - IBM Cognos" xfId="37" xr:uid="{288CCD97-8FCA-4E4D-8610-E6459AFEB339}"/>
    <cellStyle name="AF Title - IBM Cognos" xfId="38" xr:uid="{555A470F-E03A-4C63-AF15-2444A39513E4}"/>
    <cellStyle name="Calculated Column - IBM Cognos" xfId="39" xr:uid="{88565341-719A-47F5-BF9F-9CD210CC5F72}"/>
    <cellStyle name="Calculated Column Name - IBM Cognos" xfId="40" xr:uid="{270C1C50-CF86-4DD8-8067-DAEC2190362C}"/>
    <cellStyle name="Calculated Row - IBM Cognos" xfId="41" xr:uid="{7BFCC336-6B0B-4B26-A28B-AB0ED90390B3}"/>
    <cellStyle name="Calculated Row Name - IBM Cognos" xfId="42" xr:uid="{BFCDB702-EEB0-4040-8442-8494E03E1498}"/>
    <cellStyle name="Column Name - IBM Cognos" xfId="43" xr:uid="{4D582789-DFC0-47BB-9351-E2C333F536AD}"/>
    <cellStyle name="Column Template - IBM Cognos" xfId="44" xr:uid="{FDDD5B7F-269D-48DB-9743-49784923BD4F}"/>
    <cellStyle name="Differs From Base - IBM Cognos" xfId="45" xr:uid="{57DA0DE2-A563-4555-885F-A8363040C80A}"/>
    <cellStyle name="DQR Column 0 - IBM Cognos" xfId="46" xr:uid="{CA8C54B4-AA21-4E81-8A41-EFFDBB9BEF84}"/>
    <cellStyle name="DQR Column 1 - IBM Cognos" xfId="47" xr:uid="{B2AF3BF7-7597-4D07-803E-FE25764490B8}"/>
    <cellStyle name="DQR Column 2 - IBM Cognos" xfId="48" xr:uid="{6BF00338-B9CB-4068-BA8B-3CA44CCB6782}"/>
    <cellStyle name="DQR Column 3 - IBM Cognos" xfId="49" xr:uid="{63D28A37-2709-4166-BCF6-4843CEA92464}"/>
    <cellStyle name="DQR Column 4 - IBM Cognos" xfId="50" xr:uid="{9C0A9E67-068D-430D-A5F5-3674C22BCABB}"/>
    <cellStyle name="DQR Column 5 - IBM Cognos" xfId="51" xr:uid="{3B1B6BC1-B098-44BA-8787-9042FD433B3A}"/>
    <cellStyle name="DQR Column Default - IBM Cognos" xfId="52" xr:uid="{7D26FEC1-7E32-4060-9459-CCEB17214912}"/>
    <cellStyle name="DQR Column Leaf - IBM Cognos" xfId="53" xr:uid="{D3653C85-5E5B-406A-B363-95D7F034F80B}"/>
    <cellStyle name="DQR Data Default - IBM Cognos" xfId="54" xr:uid="{27F81286-95BB-4620-940D-E17FE88C6670}"/>
    <cellStyle name="DQR Default - IBM Cognos" xfId="55" xr:uid="{5A935361-A5A8-4596-8B64-CF04AAD26C45}"/>
    <cellStyle name="DQR Gutter Default - IBM Cognos" xfId="56" xr:uid="{9D682677-9069-4EDB-B633-373F375910A0}"/>
    <cellStyle name="DQR Gutter Default (OFF) - IBM Cognos" xfId="57" xr:uid="{F67C9109-C88A-42AF-B135-E0D05338E4A9}"/>
    <cellStyle name="DQR Row 0 - IBM Cognos" xfId="58" xr:uid="{413CF498-E375-4F30-90F5-D660352D6127}"/>
    <cellStyle name="DQR Row 1 - IBM Cognos" xfId="59" xr:uid="{2276D5DE-FA59-436E-81B0-1F12622FC5EF}"/>
    <cellStyle name="DQR Row 2 - IBM Cognos" xfId="60" xr:uid="{2820EA1D-A37C-4061-A594-39FE00DBFB23}"/>
    <cellStyle name="DQR Row 3 - IBM Cognos" xfId="61" xr:uid="{4E962366-6803-4DB4-BFE3-884A2C969217}"/>
    <cellStyle name="DQR Row 4 - IBM Cognos" xfId="62" xr:uid="{FBA514B9-E660-4247-AD98-D303E1F7AC7B}"/>
    <cellStyle name="DQR Row 5 - IBM Cognos" xfId="63" xr:uid="{98C4E5F0-0E19-4FC5-AB5A-AAD723EABCD9}"/>
    <cellStyle name="DQR Row Default - IBM Cognos" xfId="64" xr:uid="{29497B78-D871-4F82-AC4D-EDC9C3D4A13C}"/>
    <cellStyle name="DQR Row Leaf - IBM Cognos" xfId="65" xr:uid="{FB365A3A-9C8A-4616-B51A-306EAF1A61E4}"/>
    <cellStyle name="Edit - IBM Cognos" xfId="66" xr:uid="{8AF08336-7749-4635-B883-C8DDA3679BF2}"/>
    <cellStyle name="Formula - IBM Cognos" xfId="67" xr:uid="{C603B31B-072D-450F-A708-67CB5F2D579D}"/>
    <cellStyle name="gelb_inhalt" xfId="6" xr:uid="{00000000-0005-0000-0000-000000000000}"/>
    <cellStyle name="Group Name - IBM Cognos" xfId="68" xr:uid="{AD6A97D8-2A3D-40CB-8114-719FA19ABB5A}"/>
    <cellStyle name="gruen_inhalt" xfId="5" xr:uid="{00000000-0005-0000-0000-000001000000}"/>
    <cellStyle name="Hellblau_inhalt" xfId="4" xr:uid="{00000000-0005-0000-0000-000002000000}"/>
    <cellStyle name="Hold Values - IBM Cognos" xfId="69" xr:uid="{491F6DBC-0137-4631-A130-1A321D64EDBB}"/>
    <cellStyle name="Komma" xfId="11" builtinId="3"/>
    <cellStyle name="List Name - IBM Cognos" xfId="70" xr:uid="{559A6843-D800-4736-BE2F-3E139BAB22B8}"/>
    <cellStyle name="Locked - IBM Cognos" xfId="71" xr:uid="{3ED3518E-DA23-401D-B46A-5EF7ED1D2898}"/>
    <cellStyle name="Measure - IBM Cognos" xfId="72" xr:uid="{46AB2267-A900-404C-A4B2-ED0843A7A40B}"/>
    <cellStyle name="Measure Header - IBM Cognos" xfId="73" xr:uid="{A5116571-9755-4E04-AED0-E67F5F99EA90}"/>
    <cellStyle name="Measure Name - IBM Cognos" xfId="74" xr:uid="{48B9A188-366C-4EFF-BBD2-D2068CE0F092}"/>
    <cellStyle name="Measure Summary - IBM Cognos" xfId="75" xr:uid="{7AEED37C-7E47-4797-B2D4-FBAD6A0109BE}"/>
    <cellStyle name="Measure Summary TM1 - IBM Cognos" xfId="76" xr:uid="{0BF02D2E-4D43-45D6-A8D8-851B2202F9D0}"/>
    <cellStyle name="Measure Template - IBM Cognos" xfId="77" xr:uid="{48EF7920-2EFC-498B-A090-17C430B4FA13}"/>
    <cellStyle name="More - IBM Cognos" xfId="78" xr:uid="{8B96928E-ED86-479E-A400-F12618C45DAD}"/>
    <cellStyle name="overview_dunkelgrau" xfId="8" xr:uid="{00000000-0005-0000-0000-000004000000}"/>
    <cellStyle name="Pending Change - IBM Cognos" xfId="79" xr:uid="{67BB9C65-0884-408B-AB98-07243C108A87}"/>
    <cellStyle name="rot_inhalt" xfId="7" xr:uid="{00000000-0005-0000-0000-000005000000}"/>
    <cellStyle name="Row Name - IBM Cognos" xfId="80" xr:uid="{94BCC8CE-3D86-4A49-9235-0E5953E2C96A}"/>
    <cellStyle name="Row Template - IBM Cognos" xfId="81" xr:uid="{74FF625E-5E05-424C-8A38-BF8672F8619A}"/>
    <cellStyle name="Standard" xfId="0" builtinId="0" customBuiltin="1"/>
    <cellStyle name="Standard 2" xfId="9" xr:uid="{00000000-0005-0000-0000-000006000000}"/>
    <cellStyle name="Standard 3" xfId="10" xr:uid="{00000000-0005-0000-0000-000007000000}"/>
    <cellStyle name="Summary Column Name - IBM Cognos" xfId="82" xr:uid="{011FE06F-ECDE-4B39-9E39-2101C1B793BB}"/>
    <cellStyle name="Summary Column Name TM1 - IBM Cognos" xfId="83" xr:uid="{C5969529-6C0C-4DFA-A816-3C8B734D1D77}"/>
    <cellStyle name="Summary Row Name - IBM Cognos" xfId="84" xr:uid="{CEF44FAC-C7F1-4BCC-9E93-B3E656B20563}"/>
    <cellStyle name="Summary Row Name TM1 - IBM Cognos" xfId="85" xr:uid="{CEAD654D-9B87-4A1F-AAC6-586FECDE5E6E}"/>
    <cellStyle name="Unsaved Change - IBM Cognos" xfId="86" xr:uid="{42D7EE7A-D083-41B9-942D-5F54D7F97248}"/>
    <cellStyle name="Wert_dunkelgrau" xfId="3" xr:uid="{00000000-0005-0000-0000-000008000000}"/>
    <cellStyle name="Wert_hellgrau" xfId="2" xr:uid="{00000000-0005-0000-0000-000009000000}"/>
    <cellStyle name="Wertezelle" xfId="1" xr:uid="{00000000-0005-0000-0000-00000A000000}"/>
  </cellStyles>
  <dxfs count="1">
    <dxf>
      <fill>
        <patternFill>
          <bgColor rgb="FFFFFFFF"/>
        </patternFill>
      </fill>
    </dxf>
  </dxfs>
  <tableStyles count="0" defaultTableStyle="TableStyleMedium2" defaultPivotStyle="PivotStyleLight16"/>
  <colors>
    <mruColors>
      <color rgb="FFE2042E"/>
      <color rgb="FF003D8F"/>
      <color rgb="FFFFB9BB"/>
      <color rgb="FFFF7C80"/>
      <color rgb="FFE240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C685F-179D-4377-905A-317FF0639E31}">
  <dimension ref="A1"/>
  <sheetViews>
    <sheetView workbookViewId="0"/>
  </sheetViews>
  <sheetFormatPr baseColWidth="10" defaultColWidth="10.81640625" defaultRowHeight="14.5" x14ac:dyDescent="0.35"/>
  <sheetData/>
  <pageMargins left="0.7" right="0.7" top="0.78740157499999996" bottom="0.78740157499999996" header="0.3" footer="0.3"/>
  <customProperties>
    <customPr name="CafeStyleVersion"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2:BK59"/>
  <sheetViews>
    <sheetView showGridLines="0" tabSelected="1" zoomScale="90" zoomScaleNormal="90" zoomScaleSheetLayoutView="90" workbookViewId="0">
      <pane xSplit="1" ySplit="5" topLeftCell="B6" activePane="bottomRight" state="frozen"/>
      <selection pane="topRight" activeCell="B1" sqref="B1"/>
      <selection pane="bottomLeft" activeCell="A5" sqref="A5"/>
      <selection pane="bottomRight" activeCell="I11" sqref="I11"/>
    </sheetView>
  </sheetViews>
  <sheetFormatPr baseColWidth="10" defaultColWidth="9.1796875" defaultRowHeight="14.5" x14ac:dyDescent="0.35"/>
  <cols>
    <col min="1" max="1" width="49.26953125" customWidth="1"/>
    <col min="2" max="2" width="8.1796875" customWidth="1"/>
    <col min="3" max="3" width="16.453125" customWidth="1"/>
    <col min="4" max="12" width="18.1796875" customWidth="1"/>
  </cols>
  <sheetData>
    <row r="2" spans="1:63" ht="34" customHeight="1" x14ac:dyDescent="0.35">
      <c r="A2" s="44" t="s">
        <v>33</v>
      </c>
      <c r="B2" s="44"/>
      <c r="C2" s="44"/>
      <c r="D2" s="44"/>
      <c r="E2" s="37"/>
      <c r="F2" s="37"/>
      <c r="G2" s="37"/>
      <c r="H2" s="37"/>
      <c r="I2" s="21"/>
      <c r="J2" s="21"/>
      <c r="K2" s="21"/>
      <c r="L2" s="21"/>
    </row>
    <row r="3" spans="1:63" ht="15" customHeight="1" x14ac:dyDescent="0.35">
      <c r="A3" s="29"/>
      <c r="B3" s="29"/>
      <c r="C3" s="29"/>
      <c r="D3" s="31"/>
      <c r="E3" s="31"/>
      <c r="F3" s="31"/>
      <c r="G3" s="31"/>
      <c r="H3" s="31"/>
      <c r="I3" s="32"/>
      <c r="J3" s="32"/>
      <c r="K3" s="32"/>
      <c r="L3" s="32"/>
    </row>
    <row r="4" spans="1:63" x14ac:dyDescent="0.35">
      <c r="D4" s="33"/>
      <c r="E4" s="33"/>
      <c r="F4" s="33"/>
      <c r="G4" s="33"/>
      <c r="H4" s="33"/>
      <c r="I4" s="33" t="s">
        <v>19</v>
      </c>
      <c r="J4" s="33" t="s">
        <v>19</v>
      </c>
      <c r="K4" s="33" t="s">
        <v>19</v>
      </c>
      <c r="L4" s="33" t="s">
        <v>19</v>
      </c>
    </row>
    <row r="5" spans="1:63" ht="66.75" customHeight="1" x14ac:dyDescent="0.35">
      <c r="D5" s="20" t="s">
        <v>12</v>
      </c>
      <c r="E5" s="20" t="s">
        <v>21</v>
      </c>
      <c r="F5" s="20" t="s">
        <v>23</v>
      </c>
      <c r="G5" s="20" t="s">
        <v>24</v>
      </c>
      <c r="H5" s="20" t="s">
        <v>25</v>
      </c>
      <c r="I5" s="30" t="s">
        <v>29</v>
      </c>
      <c r="J5" s="30" t="s">
        <v>17</v>
      </c>
      <c r="K5" s="30" t="s">
        <v>20</v>
      </c>
      <c r="L5" s="30" t="s">
        <v>30</v>
      </c>
    </row>
    <row r="6" spans="1:63" ht="6" customHeight="1" x14ac:dyDescent="0.35">
      <c r="D6" s="2"/>
      <c r="E6" s="2"/>
      <c r="F6" s="2"/>
      <c r="G6" s="2"/>
      <c r="H6" s="2"/>
      <c r="I6" s="2"/>
      <c r="J6" s="2"/>
      <c r="K6" s="2"/>
      <c r="L6" s="2"/>
    </row>
    <row r="7" spans="1:63" ht="12.65" customHeight="1" x14ac:dyDescent="0.35">
      <c r="A7" s="2" t="s">
        <v>8</v>
      </c>
      <c r="B7" s="2"/>
      <c r="C7" s="2"/>
      <c r="D7" s="23"/>
      <c r="E7" s="23"/>
      <c r="F7" s="23"/>
      <c r="G7" s="23"/>
      <c r="H7" s="23"/>
      <c r="I7" s="23" t="s">
        <v>16</v>
      </c>
      <c r="J7" s="23" t="s">
        <v>16</v>
      </c>
      <c r="K7" s="23" t="s">
        <v>16</v>
      </c>
      <c r="L7" s="23" t="s">
        <v>16</v>
      </c>
    </row>
    <row r="8" spans="1:63" s="13" customFormat="1" x14ac:dyDescent="0.35">
      <c r="A8" s="22" t="s">
        <v>5</v>
      </c>
      <c r="B8" s="22"/>
      <c r="C8" s="22" t="s">
        <v>5</v>
      </c>
      <c r="D8" s="35"/>
      <c r="E8" s="35"/>
      <c r="F8" s="35"/>
      <c r="G8" s="35"/>
      <c r="H8" s="35"/>
      <c r="I8" s="35"/>
      <c r="J8" s="35"/>
      <c r="K8" s="35"/>
      <c r="L8" s="35"/>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row>
    <row r="9" spans="1:63" s="17" customFormat="1" x14ac:dyDescent="0.35">
      <c r="A9" s="1" t="s">
        <v>0</v>
      </c>
      <c r="B9" s="1"/>
      <c r="C9" s="1"/>
      <c r="D9" s="7"/>
      <c r="E9" s="16"/>
      <c r="F9" s="16"/>
      <c r="G9" s="16"/>
      <c r="H9" s="10"/>
      <c r="I9" s="10">
        <v>3</v>
      </c>
      <c r="J9" s="10">
        <v>5</v>
      </c>
      <c r="K9" s="10">
        <v>5</v>
      </c>
      <c r="L9" s="10">
        <v>5</v>
      </c>
    </row>
    <row r="10" spans="1:63" s="18" customFormat="1" x14ac:dyDescent="0.35">
      <c r="A10" s="4" t="s">
        <v>1</v>
      </c>
      <c r="B10" s="4"/>
      <c r="C10" s="4"/>
      <c r="D10" s="8"/>
      <c r="E10" s="16"/>
      <c r="F10" s="16"/>
      <c r="G10" s="16"/>
      <c r="H10" s="38"/>
      <c r="I10" s="38">
        <v>345.269590596657</v>
      </c>
      <c r="J10" s="38">
        <v>1408.8060284999999</v>
      </c>
      <c r="K10" s="38">
        <v>1553.6350038</v>
      </c>
      <c r="L10" s="38">
        <v>1708.9985041800001</v>
      </c>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row>
    <row r="11" spans="1:63" s="5" customFormat="1" x14ac:dyDescent="0.35">
      <c r="A11" s="6" t="s">
        <v>2</v>
      </c>
      <c r="B11" s="6"/>
      <c r="C11" s="6"/>
      <c r="D11" s="14">
        <v>1248</v>
      </c>
      <c r="E11" s="14">
        <v>329.6</v>
      </c>
      <c r="F11" s="14">
        <v>326.5</v>
      </c>
      <c r="G11" s="14">
        <v>324.2</v>
      </c>
      <c r="H11" s="14">
        <v>336.7</v>
      </c>
      <c r="I11" s="34">
        <v>344.13211086555231</v>
      </c>
      <c r="J11" s="34">
        <v>1404.2184020656059</v>
      </c>
      <c r="K11" s="34">
        <v>1516.444597570048</v>
      </c>
      <c r="L11" s="34">
        <v>1636.9391123895739</v>
      </c>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row>
    <row r="12" spans="1:63" s="18" customFormat="1" x14ac:dyDescent="0.35">
      <c r="A12" s="4" t="s">
        <v>3</v>
      </c>
      <c r="B12" s="4"/>
      <c r="C12" s="4"/>
      <c r="D12" s="8"/>
      <c r="E12" s="16"/>
      <c r="F12" s="16"/>
      <c r="G12" s="16"/>
      <c r="H12" s="38"/>
      <c r="I12" s="38">
        <v>345.10274199999998</v>
      </c>
      <c r="J12" s="38">
        <v>1403.89672132178</v>
      </c>
      <c r="K12" s="38">
        <v>1510.8820928140599</v>
      </c>
      <c r="L12" s="38">
        <v>1627.15389648</v>
      </c>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row>
    <row r="13" spans="1:63" s="18" customFormat="1" x14ac:dyDescent="0.35">
      <c r="A13" s="4" t="s">
        <v>4</v>
      </c>
      <c r="B13" s="4"/>
      <c r="C13" s="4"/>
      <c r="D13" s="8"/>
      <c r="E13" s="16"/>
      <c r="F13" s="16"/>
      <c r="G13" s="16"/>
      <c r="H13" s="38"/>
      <c r="I13" s="38">
        <v>342.024</v>
      </c>
      <c r="J13" s="38">
        <v>1400.0577000000001</v>
      </c>
      <c r="K13" s="38">
        <v>1498.5853788849699</v>
      </c>
      <c r="L13" s="38">
        <v>1601.8405955231901</v>
      </c>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row>
    <row r="14" spans="1:63" s="13" customFormat="1" x14ac:dyDescent="0.35">
      <c r="A14" s="22" t="s">
        <v>26</v>
      </c>
      <c r="B14" s="22"/>
      <c r="C14" s="22" t="s">
        <v>22</v>
      </c>
      <c r="D14" s="35"/>
      <c r="E14" s="35"/>
      <c r="F14" s="35"/>
      <c r="G14" s="35"/>
      <c r="H14" s="35"/>
      <c r="I14" s="35"/>
      <c r="J14" s="35"/>
      <c r="K14" s="35"/>
      <c r="L14" s="35"/>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row>
    <row r="15" spans="1:63" x14ac:dyDescent="0.35">
      <c r="A15" s="1" t="s">
        <v>0</v>
      </c>
      <c r="B15" s="1"/>
      <c r="C15" s="1"/>
      <c r="D15" s="7"/>
      <c r="E15" s="7"/>
      <c r="F15" s="7"/>
      <c r="G15" s="7"/>
      <c r="H15" s="10"/>
      <c r="I15" s="10">
        <v>2</v>
      </c>
      <c r="J15" s="10">
        <v>3</v>
      </c>
      <c r="K15" s="10">
        <v>3</v>
      </c>
      <c r="L15" s="10">
        <v>3</v>
      </c>
    </row>
    <row r="16" spans="1:63" s="3" customFormat="1" x14ac:dyDescent="0.35">
      <c r="A16" s="4" t="s">
        <v>1</v>
      </c>
      <c r="B16" s="4"/>
      <c r="C16" s="4"/>
      <c r="D16" s="8"/>
      <c r="E16" s="8"/>
      <c r="F16" s="8"/>
      <c r="G16" s="8"/>
      <c r="H16" s="38"/>
      <c r="I16" s="38">
        <v>288.46941970442703</v>
      </c>
      <c r="J16" s="38">
        <v>1169.2885285</v>
      </c>
      <c r="K16" s="38">
        <v>1250.89284281406</v>
      </c>
      <c r="L16" s="38">
        <v>1335.3076529288599</v>
      </c>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row>
    <row r="17" spans="1:63" s="5" customFormat="1" x14ac:dyDescent="0.35">
      <c r="A17" s="6" t="s">
        <v>2</v>
      </c>
      <c r="B17" s="6"/>
      <c r="C17" s="6"/>
      <c r="D17" s="39">
        <v>1086.4573865394359</v>
      </c>
      <c r="E17" s="39">
        <v>273.7</v>
      </c>
      <c r="F17" s="39">
        <v>270.5</v>
      </c>
      <c r="G17" s="39">
        <v>267.89999999999998</v>
      </c>
      <c r="H17" s="39">
        <v>274.34077864245103</v>
      </c>
      <c r="I17" s="34">
        <v>288.21108085221351</v>
      </c>
      <c r="J17" s="34">
        <v>1165.2345750464133</v>
      </c>
      <c r="K17" s="34">
        <v>1246.9737421644234</v>
      </c>
      <c r="L17" s="34">
        <v>1329.3870371745033</v>
      </c>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row>
    <row r="18" spans="1:63" s="3" customFormat="1" x14ac:dyDescent="0.35">
      <c r="A18" s="4" t="s">
        <v>3</v>
      </c>
      <c r="B18" s="4"/>
      <c r="C18" s="4"/>
      <c r="D18" s="8"/>
      <c r="E18" s="8"/>
      <c r="F18" s="8"/>
      <c r="G18" s="8"/>
      <c r="H18" s="8"/>
      <c r="I18" s="38">
        <v>288.21108085221351</v>
      </c>
      <c r="J18" s="38">
        <v>1165.1237990536201</v>
      </c>
      <c r="K18" s="38">
        <v>1245.25000446233</v>
      </c>
      <c r="L18" s="38">
        <v>1327.1644847286698</v>
      </c>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row>
    <row r="19" spans="1:63" s="3" customFormat="1" x14ac:dyDescent="0.35">
      <c r="A19" s="4" t="s">
        <v>4</v>
      </c>
      <c r="B19" s="4"/>
      <c r="C19" s="4"/>
      <c r="D19" s="8"/>
      <c r="E19" s="8"/>
      <c r="F19" s="8"/>
      <c r="G19" s="8"/>
      <c r="H19" s="8"/>
      <c r="I19" s="38">
        <v>287.952742</v>
      </c>
      <c r="J19" s="38">
        <v>1161.29139758562</v>
      </c>
      <c r="K19" s="38">
        <v>1244.77837921688</v>
      </c>
      <c r="L19" s="38">
        <v>1325.68897386598</v>
      </c>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row>
    <row r="20" spans="1:63" s="13" customFormat="1" x14ac:dyDescent="0.35">
      <c r="A20" s="22" t="s">
        <v>27</v>
      </c>
      <c r="B20" s="22"/>
      <c r="C20" s="22" t="s">
        <v>13</v>
      </c>
      <c r="D20" s="35"/>
      <c r="E20" s="35"/>
      <c r="F20" s="35"/>
      <c r="G20" s="35"/>
      <c r="H20" s="35"/>
      <c r="I20" s="35"/>
      <c r="J20" s="35"/>
      <c r="K20" s="35"/>
      <c r="L20" s="35"/>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row>
    <row r="21" spans="1:63" x14ac:dyDescent="0.35">
      <c r="A21" s="1" t="s">
        <v>0</v>
      </c>
      <c r="B21" s="1"/>
      <c r="C21" s="1"/>
      <c r="D21" s="7"/>
      <c r="E21" s="7"/>
      <c r="F21" s="7"/>
      <c r="G21" s="7"/>
      <c r="H21" s="7"/>
      <c r="I21" s="10">
        <v>2</v>
      </c>
      <c r="J21" s="10">
        <v>3</v>
      </c>
      <c r="K21" s="10">
        <v>3</v>
      </c>
      <c r="L21" s="10">
        <v>3</v>
      </c>
    </row>
    <row r="22" spans="1:63" s="3" customFormat="1" x14ac:dyDescent="0.35">
      <c r="A22" s="4" t="s">
        <v>1</v>
      </c>
      <c r="B22" s="4"/>
      <c r="C22" s="4"/>
      <c r="D22" s="8"/>
      <c r="E22" s="8"/>
      <c r="F22" s="8"/>
      <c r="G22" s="8"/>
      <c r="H22" s="8"/>
      <c r="I22" s="38">
        <v>48.59</v>
      </c>
      <c r="J22" s="38">
        <v>205.02428292063502</v>
      </c>
      <c r="K22" s="38">
        <v>232.92940888888901</v>
      </c>
      <c r="L22" s="38">
        <v>268.38453485714302</v>
      </c>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row>
    <row r="23" spans="1:63" s="5" customFormat="1" x14ac:dyDescent="0.35">
      <c r="A23" s="6" t="s">
        <v>2</v>
      </c>
      <c r="B23" s="6"/>
      <c r="C23" s="6"/>
      <c r="D23" s="14">
        <v>186.97888838530841</v>
      </c>
      <c r="E23" s="14">
        <v>45.2</v>
      </c>
      <c r="F23" s="14">
        <v>45.1</v>
      </c>
      <c r="G23" s="14">
        <v>45.7</v>
      </c>
      <c r="H23" s="14">
        <v>50.9564384118733</v>
      </c>
      <c r="I23" s="34">
        <v>48.356476182883547</v>
      </c>
      <c r="J23" s="34">
        <v>204.26938119541867</v>
      </c>
      <c r="K23" s="34">
        <v>227.188292926701</v>
      </c>
      <c r="L23" s="34">
        <v>253.96118391249266</v>
      </c>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row>
    <row r="24" spans="1:63" s="3" customFormat="1" x14ac:dyDescent="0.35">
      <c r="A24" s="4" t="s">
        <v>3</v>
      </c>
      <c r="B24" s="4"/>
      <c r="C24" s="4"/>
      <c r="D24" s="8"/>
      <c r="E24" s="8"/>
      <c r="F24" s="8"/>
      <c r="G24" s="8"/>
      <c r="H24" s="8"/>
      <c r="I24" s="38">
        <v>48.356476182883554</v>
      </c>
      <c r="J24" s="38">
        <v>204.7175</v>
      </c>
      <c r="K24" s="38">
        <v>225.18924999999999</v>
      </c>
      <c r="L24" s="38">
        <v>247.70817500000001</v>
      </c>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row>
    <row r="25" spans="1:63" s="3" customFormat="1" x14ac:dyDescent="0.35">
      <c r="A25" s="4" t="s">
        <v>4</v>
      </c>
      <c r="B25" s="4"/>
      <c r="C25" s="4"/>
      <c r="D25" s="8"/>
      <c r="E25" s="8"/>
      <c r="F25" s="8"/>
      <c r="G25" s="8"/>
      <c r="H25" s="8"/>
      <c r="I25" s="38">
        <v>48.122952365767098</v>
      </c>
      <c r="J25" s="38">
        <v>203.066360665621</v>
      </c>
      <c r="K25" s="38">
        <v>223.44621989121401</v>
      </c>
      <c r="L25" s="38">
        <v>245.79084188033499</v>
      </c>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row>
    <row r="26" spans="1:63" s="18" customFormat="1" x14ac:dyDescent="0.35">
      <c r="A26" s="22" t="s">
        <v>32</v>
      </c>
      <c r="B26" s="22"/>
      <c r="C26" s="22" t="s">
        <v>31</v>
      </c>
      <c r="D26" s="35"/>
      <c r="E26" s="35"/>
      <c r="F26" s="35"/>
      <c r="G26" s="35"/>
      <c r="H26" s="35"/>
      <c r="I26" s="35"/>
      <c r="J26" s="35"/>
      <c r="K26" s="35"/>
      <c r="L26" s="3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row>
    <row r="27" spans="1:63" s="18" customFormat="1" x14ac:dyDescent="0.35">
      <c r="A27" s="1" t="s">
        <v>0</v>
      </c>
      <c r="B27" s="4"/>
      <c r="C27" s="4"/>
      <c r="D27" s="7"/>
      <c r="E27" s="7"/>
      <c r="F27" s="7"/>
      <c r="G27" s="7"/>
      <c r="H27" s="7"/>
      <c r="I27" s="10">
        <v>2</v>
      </c>
      <c r="J27" s="10">
        <v>4</v>
      </c>
      <c r="K27" s="10">
        <v>4</v>
      </c>
      <c r="L27" s="10">
        <v>4</v>
      </c>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row>
    <row r="28" spans="1:63" s="18" customFormat="1" x14ac:dyDescent="0.35">
      <c r="A28" s="4" t="s">
        <v>1</v>
      </c>
      <c r="B28" s="4"/>
      <c r="C28" s="4"/>
      <c r="D28" s="8"/>
      <c r="E28" s="8"/>
      <c r="F28" s="8"/>
      <c r="G28" s="8"/>
      <c r="H28" s="8"/>
      <c r="I28" s="38">
        <v>8.6772185264627399</v>
      </c>
      <c r="J28" s="38">
        <v>42.500059999999998</v>
      </c>
      <c r="K28" s="38">
        <v>41.175066600000001</v>
      </c>
      <c r="L28" s="38">
        <v>45.292573259999998</v>
      </c>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row>
    <row r="29" spans="1:63" s="18" customFormat="1" x14ac:dyDescent="0.35">
      <c r="A29" s="6" t="s">
        <v>2</v>
      </c>
      <c r="B29" s="6"/>
      <c r="C29" s="6"/>
      <c r="D29" s="14">
        <v>43.457999999999998</v>
      </c>
      <c r="E29" s="14">
        <v>10.7</v>
      </c>
      <c r="F29" s="14">
        <v>10.9</v>
      </c>
      <c r="G29" s="14">
        <v>10.502000000000001</v>
      </c>
      <c r="H29" s="14">
        <v>11.356315309999999</v>
      </c>
      <c r="I29" s="34">
        <v>8.6186092632313702</v>
      </c>
      <c r="J29" s="34">
        <v>37.486480400634179</v>
      </c>
      <c r="K29" s="34">
        <v>35.357045344218776</v>
      </c>
      <c r="L29" s="34">
        <v>35.947767821718777</v>
      </c>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row>
    <row r="30" spans="1:63" s="18" customFormat="1" x14ac:dyDescent="0.35">
      <c r="A30" s="4" t="s">
        <v>3</v>
      </c>
      <c r="B30" s="4"/>
      <c r="C30" s="4"/>
      <c r="D30" s="8"/>
      <c r="E30" s="8"/>
      <c r="F30" s="8"/>
      <c r="G30" s="8"/>
      <c r="H30" s="8"/>
      <c r="I30" s="38">
        <v>8.6186092632313702</v>
      </c>
      <c r="J30" s="38">
        <v>36.322930801268349</v>
      </c>
      <c r="K30" s="38">
        <v>34.946167500000001</v>
      </c>
      <c r="L30" s="38">
        <v>34.068859125000003</v>
      </c>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row>
    <row r="31" spans="1:63" s="18" customFormat="1" x14ac:dyDescent="0.35">
      <c r="A31" s="4" t="s">
        <v>4</v>
      </c>
      <c r="B31" s="4"/>
      <c r="C31" s="4"/>
      <c r="D31" s="8"/>
      <c r="E31" s="8"/>
      <c r="F31" s="8"/>
      <c r="G31" s="8"/>
      <c r="H31" s="8"/>
      <c r="I31" s="38">
        <v>8.56</v>
      </c>
      <c r="J31" s="38">
        <v>34.799999999999997</v>
      </c>
      <c r="K31" s="38">
        <v>30.360779776875102</v>
      </c>
      <c r="L31" s="38">
        <v>30.360779776875102</v>
      </c>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row>
    <row r="32" spans="1:63" s="18" customFormat="1" x14ac:dyDescent="0.35">
      <c r="A32" s="22" t="s">
        <v>9</v>
      </c>
      <c r="B32" s="22"/>
      <c r="C32" s="22" t="s">
        <v>28</v>
      </c>
      <c r="D32" s="35"/>
      <c r="E32" s="35"/>
      <c r="F32" s="35"/>
      <c r="G32" s="35"/>
      <c r="H32" s="35"/>
      <c r="I32" s="35"/>
      <c r="J32" s="35"/>
      <c r="K32" s="35"/>
      <c r="L32" s="3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row>
    <row r="33" spans="1:63" s="18" customFormat="1" x14ac:dyDescent="0.35">
      <c r="A33" s="1" t="s">
        <v>0</v>
      </c>
      <c r="B33" s="4"/>
      <c r="C33" s="4"/>
      <c r="D33" s="7"/>
      <c r="E33" s="7"/>
      <c r="F33" s="7"/>
      <c r="G33" s="7"/>
      <c r="H33" s="7"/>
      <c r="I33" s="10">
        <v>1</v>
      </c>
      <c r="J33" s="10">
        <v>1</v>
      </c>
      <c r="K33" s="10">
        <v>1</v>
      </c>
      <c r="L33" s="10">
        <v>1</v>
      </c>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row>
    <row r="34" spans="1:63" s="18" customFormat="1" x14ac:dyDescent="0.35">
      <c r="A34" s="4" t="s">
        <v>1</v>
      </c>
      <c r="B34" s="4"/>
      <c r="C34" s="4"/>
      <c r="D34" s="8"/>
      <c r="E34" s="8"/>
      <c r="F34" s="8"/>
      <c r="G34" s="8"/>
      <c r="H34" s="8"/>
      <c r="I34" s="38">
        <v>115.510028988682</v>
      </c>
      <c r="J34" s="38">
        <v>529.60990348891596</v>
      </c>
      <c r="K34" s="38">
        <v>574.35457007293792</v>
      </c>
      <c r="L34" s="38">
        <v>622.08240585074202</v>
      </c>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row>
    <row r="35" spans="1:63" s="18" customFormat="1" x14ac:dyDescent="0.35">
      <c r="A35" s="6" t="s">
        <v>2</v>
      </c>
      <c r="B35" s="6"/>
      <c r="C35" s="6"/>
      <c r="D35" s="14">
        <v>485.13498888773699</v>
      </c>
      <c r="E35" s="14">
        <v>112.771769344761</v>
      </c>
      <c r="F35" s="14">
        <v>124.11732864261801</v>
      </c>
      <c r="G35" s="14">
        <v>131.475048448628</v>
      </c>
      <c r="H35" s="14">
        <v>116.77084245173</v>
      </c>
      <c r="I35" s="34">
        <v>115.510028988682</v>
      </c>
      <c r="J35" s="34">
        <v>529.60990348891596</v>
      </c>
      <c r="K35" s="34">
        <v>574.35457007293803</v>
      </c>
      <c r="L35" s="34">
        <v>622.08240585074202</v>
      </c>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row>
    <row r="36" spans="1:63" s="18" customFormat="1" x14ac:dyDescent="0.35">
      <c r="A36" s="4" t="s">
        <v>3</v>
      </c>
      <c r="B36" s="4"/>
      <c r="C36" s="4"/>
      <c r="D36" s="8"/>
      <c r="E36" s="8"/>
      <c r="F36" s="8"/>
      <c r="G36" s="8"/>
      <c r="H36" s="8"/>
      <c r="I36" s="38">
        <v>115.510028988682</v>
      </c>
      <c r="J36" s="38">
        <v>529.60990348891596</v>
      </c>
      <c r="K36" s="38">
        <v>574.35457007293792</v>
      </c>
      <c r="L36" s="38">
        <v>622.08240585074202</v>
      </c>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row>
    <row r="37" spans="1:63" s="18" customFormat="1" x14ac:dyDescent="0.35">
      <c r="A37" s="4" t="s">
        <v>4</v>
      </c>
      <c r="B37" s="4"/>
      <c r="C37" s="4"/>
      <c r="D37" s="8"/>
      <c r="E37" s="8"/>
      <c r="F37" s="8"/>
      <c r="G37" s="8"/>
      <c r="H37" s="8"/>
      <c r="I37" s="38">
        <v>115.510028988682</v>
      </c>
      <c r="J37" s="38">
        <v>529.60990348891596</v>
      </c>
      <c r="K37" s="38">
        <v>574.35457007293792</v>
      </c>
      <c r="L37" s="38">
        <v>622.08240585074202</v>
      </c>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row>
    <row r="38" spans="1:63" s="13" customFormat="1" x14ac:dyDescent="0.35">
      <c r="A38" s="22" t="str">
        <f>C38 &amp; " excl. Leasing"</f>
        <v>Capex excl. Leasing</v>
      </c>
      <c r="B38" s="22"/>
      <c r="C38" s="22" t="s">
        <v>14</v>
      </c>
      <c r="D38" s="35"/>
      <c r="E38" s="35"/>
      <c r="F38" s="35"/>
      <c r="G38" s="35"/>
      <c r="H38" s="35"/>
      <c r="I38" s="35"/>
      <c r="J38" s="35"/>
      <c r="K38" s="35"/>
      <c r="L38" s="35"/>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row>
    <row r="39" spans="1:63" x14ac:dyDescent="0.35">
      <c r="A39" s="1" t="s">
        <v>0</v>
      </c>
      <c r="B39" s="1"/>
      <c r="C39" s="1"/>
      <c r="D39" s="7"/>
      <c r="E39" s="7"/>
      <c r="F39" s="7"/>
      <c r="G39" s="7"/>
      <c r="H39" s="7"/>
      <c r="I39" s="10">
        <v>1</v>
      </c>
      <c r="J39" s="10">
        <v>2</v>
      </c>
      <c r="K39" s="10">
        <v>2</v>
      </c>
      <c r="L39" s="10">
        <v>2</v>
      </c>
    </row>
    <row r="40" spans="1:63" s="3" customFormat="1" x14ac:dyDescent="0.35">
      <c r="A40" s="4" t="s">
        <v>1</v>
      </c>
      <c r="B40" s="4"/>
      <c r="C40" s="4"/>
      <c r="D40" s="8"/>
      <c r="E40" s="8"/>
      <c r="F40" s="8"/>
      <c r="G40" s="8"/>
      <c r="H40" s="8"/>
      <c r="I40" s="38">
        <v>18.98065081</v>
      </c>
      <c r="J40" s="38">
        <v>80.583824461420591</v>
      </c>
      <c r="K40" s="38">
        <v>83.098515104773199</v>
      </c>
      <c r="L40" s="38">
        <v>88.531996285076602</v>
      </c>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row>
    <row r="41" spans="1:63" s="5" customFormat="1" x14ac:dyDescent="0.35">
      <c r="A41" s="6" t="s">
        <v>2</v>
      </c>
      <c r="B41" s="6"/>
      <c r="C41" s="6"/>
      <c r="D41" s="14">
        <v>64.858000000000004</v>
      </c>
      <c r="E41" s="14">
        <v>14.9</v>
      </c>
      <c r="F41" s="14">
        <v>8.1010000000000009</v>
      </c>
      <c r="G41" s="14">
        <v>18</v>
      </c>
      <c r="H41" s="14">
        <v>19</v>
      </c>
      <c r="I41" s="34">
        <v>18.98065081</v>
      </c>
      <c r="J41" s="34">
        <v>79.034078014460306</v>
      </c>
      <c r="K41" s="34">
        <v>81.934326641368756</v>
      </c>
      <c r="L41" s="34">
        <v>85.046503704399598</v>
      </c>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row>
    <row r="42" spans="1:63" s="3" customFormat="1" x14ac:dyDescent="0.35">
      <c r="A42" s="4" t="s">
        <v>3</v>
      </c>
      <c r="B42" s="4"/>
      <c r="C42" s="4"/>
      <c r="D42" s="8"/>
      <c r="E42" s="8"/>
      <c r="F42" s="8"/>
      <c r="G42" s="8"/>
      <c r="H42" s="8"/>
      <c r="I42" s="38">
        <v>18.98065081</v>
      </c>
      <c r="J42" s="38">
        <v>79.034078014460292</v>
      </c>
      <c r="K42" s="38">
        <v>81.934326641368742</v>
      </c>
      <c r="L42" s="38">
        <v>85.046503704399598</v>
      </c>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row>
    <row r="43" spans="1:63" s="3" customFormat="1" x14ac:dyDescent="0.35">
      <c r="A43" s="4" t="s">
        <v>4</v>
      </c>
      <c r="B43" s="4"/>
      <c r="C43" s="4"/>
      <c r="D43" s="8"/>
      <c r="E43" s="8"/>
      <c r="F43" s="8"/>
      <c r="G43" s="8"/>
      <c r="H43" s="8"/>
      <c r="I43" s="38">
        <v>18.98065081</v>
      </c>
      <c r="J43" s="38">
        <v>77.484331567499993</v>
      </c>
      <c r="K43" s="38">
        <v>80.770138177964299</v>
      </c>
      <c r="L43" s="38">
        <v>81.561011123722594</v>
      </c>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row>
    <row r="44" spans="1:63" s="13" customFormat="1" x14ac:dyDescent="0.35">
      <c r="A44" s="22" t="s">
        <v>18</v>
      </c>
      <c r="B44" s="22"/>
      <c r="C44" s="22" t="s">
        <v>15</v>
      </c>
      <c r="D44" s="35"/>
      <c r="E44" s="35"/>
      <c r="F44" s="35"/>
      <c r="G44" s="35"/>
      <c r="H44" s="35"/>
      <c r="I44" s="35"/>
      <c r="J44" s="35"/>
      <c r="K44" s="35"/>
      <c r="L44" s="35"/>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row>
    <row r="45" spans="1:63" x14ac:dyDescent="0.35">
      <c r="A45" s="1" t="s">
        <v>0</v>
      </c>
      <c r="B45" s="1"/>
      <c r="C45" s="1"/>
      <c r="D45" s="9"/>
      <c r="E45" s="9"/>
      <c r="F45" s="9"/>
      <c r="G45" s="9"/>
      <c r="H45" s="9"/>
      <c r="I45" s="10">
        <v>3</v>
      </c>
      <c r="J45" s="10">
        <v>3</v>
      </c>
      <c r="K45" s="10">
        <v>3</v>
      </c>
      <c r="L45" s="10">
        <v>2</v>
      </c>
    </row>
    <row r="46" spans="1:63" s="3" customFormat="1" x14ac:dyDescent="0.35">
      <c r="A46" s="4" t="s">
        <v>1</v>
      </c>
      <c r="B46" s="4"/>
      <c r="C46" s="4"/>
      <c r="D46" s="38"/>
      <c r="E46" s="38"/>
      <c r="F46" s="38"/>
      <c r="G46" s="38"/>
      <c r="H46" s="38"/>
      <c r="I46" s="38">
        <v>634.62964677048001</v>
      </c>
      <c r="J46" s="38">
        <v>492.60063467952904</v>
      </c>
      <c r="K46" s="38">
        <v>186.69839095335601</v>
      </c>
      <c r="L46" s="38">
        <v>-203.64404904579698</v>
      </c>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row>
    <row r="47" spans="1:63" s="5" customFormat="1" x14ac:dyDescent="0.35">
      <c r="A47" s="6" t="s">
        <v>2</v>
      </c>
      <c r="B47" s="6"/>
      <c r="C47" s="6"/>
      <c r="D47" s="14">
        <v>696.74400000000003</v>
      </c>
      <c r="E47" s="14">
        <v>842.35799999999995</v>
      </c>
      <c r="F47" s="14">
        <v>785.91899999999998</v>
      </c>
      <c r="G47" s="14">
        <v>740.50800000000004</v>
      </c>
      <c r="H47" s="14">
        <v>696.74400000000003</v>
      </c>
      <c r="I47" s="34">
        <v>625.91370456777031</v>
      </c>
      <c r="J47" s="34">
        <v>447.04562385389966</v>
      </c>
      <c r="K47" s="34">
        <v>135.22287392883396</v>
      </c>
      <c r="L47" s="43">
        <v>-244.28543166786301</v>
      </c>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row>
    <row r="48" spans="1:63" s="3" customFormat="1" x14ac:dyDescent="0.35">
      <c r="A48" s="4" t="s">
        <v>3</v>
      </c>
      <c r="B48" s="4"/>
      <c r="C48" s="4"/>
      <c r="D48" s="38"/>
      <c r="E48" s="38"/>
      <c r="F48" s="38"/>
      <c r="G48" s="38"/>
      <c r="H48" s="38"/>
      <c r="I48" s="38">
        <v>623.17711068393896</v>
      </c>
      <c r="J48" s="38">
        <v>435.64501360814796</v>
      </c>
      <c r="K48" s="38">
        <v>132.72125686600199</v>
      </c>
      <c r="L48" s="38">
        <v>-244.28543166786301</v>
      </c>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row>
    <row r="49" spans="1:63" s="3" customFormat="1" x14ac:dyDescent="0.35">
      <c r="A49" s="4" t="s">
        <v>4</v>
      </c>
      <c r="B49" s="4"/>
      <c r="C49" s="4"/>
      <c r="D49" s="38"/>
      <c r="E49" s="38"/>
      <c r="F49" s="38"/>
      <c r="G49" s="38"/>
      <c r="H49" s="38"/>
      <c r="I49" s="38">
        <v>619.93435624889196</v>
      </c>
      <c r="J49" s="38">
        <v>412.89122327402197</v>
      </c>
      <c r="K49" s="38">
        <v>86.248973967143897</v>
      </c>
      <c r="L49" s="38">
        <v>-284.92681428992898</v>
      </c>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row>
    <row r="50" spans="1:63" s="13" customFormat="1" x14ac:dyDescent="0.35">
      <c r="A50" s="22" t="s">
        <v>11</v>
      </c>
      <c r="B50" s="22"/>
      <c r="C50" s="22" t="s">
        <v>10</v>
      </c>
      <c r="D50" s="35"/>
      <c r="E50" s="35"/>
      <c r="F50" s="35"/>
      <c r="G50" s="35"/>
      <c r="H50" s="35"/>
      <c r="I50" s="35"/>
      <c r="J50" s="35"/>
      <c r="K50" s="35"/>
      <c r="L50" s="35"/>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row>
    <row r="51" spans="1:63" x14ac:dyDescent="0.35">
      <c r="A51" s="1" t="s">
        <v>0</v>
      </c>
      <c r="B51" s="1"/>
      <c r="C51" s="1"/>
      <c r="D51" s="9"/>
      <c r="E51" s="10"/>
      <c r="F51" s="10"/>
      <c r="G51" s="10"/>
      <c r="H51" s="10"/>
      <c r="I51" s="10">
        <v>2</v>
      </c>
      <c r="J51" s="10">
        <v>3</v>
      </c>
      <c r="K51" s="10">
        <v>3</v>
      </c>
      <c r="L51" s="10">
        <v>3</v>
      </c>
    </row>
    <row r="52" spans="1:63" s="3" customFormat="1" x14ac:dyDescent="0.35">
      <c r="A52" s="4" t="s">
        <v>1</v>
      </c>
      <c r="B52" s="4"/>
      <c r="C52" s="4"/>
      <c r="D52" s="9"/>
      <c r="E52" s="9"/>
      <c r="F52" s="9"/>
      <c r="G52" s="9"/>
      <c r="H52" s="9"/>
      <c r="I52" s="41">
        <v>0.12429599999999899</v>
      </c>
      <c r="J52" s="41">
        <v>0.36458174500000001</v>
      </c>
      <c r="K52" s="41">
        <v>0.33218368538750104</v>
      </c>
      <c r="L52" s="41">
        <v>0.340636886013019</v>
      </c>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row>
    <row r="53" spans="1:63" s="5" customFormat="1" x14ac:dyDescent="0.35">
      <c r="A53" s="6" t="s">
        <v>2</v>
      </c>
      <c r="B53" s="6"/>
      <c r="C53" s="6"/>
      <c r="D53" s="19">
        <v>0.31</v>
      </c>
      <c r="E53" s="19">
        <v>0.08</v>
      </c>
      <c r="F53" s="19">
        <v>7.0000000000000007E-2</v>
      </c>
      <c r="G53" s="19">
        <v>6.0990000000000003E-2</v>
      </c>
      <c r="H53" s="19">
        <v>9.8238000000000006E-2</v>
      </c>
      <c r="I53" s="42">
        <v>0.1161479999999995</v>
      </c>
      <c r="J53" s="42">
        <v>0.29225018252086199</v>
      </c>
      <c r="K53" s="42">
        <v>0.27541376764270431</v>
      </c>
      <c r="L53" s="42">
        <v>0.26193126817027534</v>
      </c>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row>
    <row r="54" spans="1:63" s="3" customFormat="1" x14ac:dyDescent="0.35">
      <c r="A54" s="4" t="s">
        <v>3</v>
      </c>
      <c r="B54" s="4"/>
      <c r="C54" s="4"/>
      <c r="D54" s="9"/>
      <c r="E54" s="9"/>
      <c r="F54" s="9"/>
      <c r="G54" s="9"/>
      <c r="H54" s="40"/>
      <c r="I54" s="41">
        <v>0.1161479999999995</v>
      </c>
      <c r="J54" s="41">
        <v>0.34</v>
      </c>
      <c r="K54" s="41">
        <v>0.30599999999999999</v>
      </c>
      <c r="L54" s="41">
        <v>0.2601</v>
      </c>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row>
    <row r="55" spans="1:63" s="3" customFormat="1" x14ac:dyDescent="0.35">
      <c r="A55" s="4" t="s">
        <v>4</v>
      </c>
      <c r="B55" s="4"/>
      <c r="C55" s="4"/>
      <c r="D55" s="9"/>
      <c r="E55" s="9"/>
      <c r="F55" s="9"/>
      <c r="G55" s="9"/>
      <c r="H55" s="40"/>
      <c r="I55" s="41">
        <v>0.108</v>
      </c>
      <c r="J55" s="41">
        <v>0.17216880256258602</v>
      </c>
      <c r="K55" s="41">
        <v>0.18805761754061201</v>
      </c>
      <c r="L55" s="41">
        <v>0.185056918497807</v>
      </c>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row>
    <row r="56" spans="1:63" s="11" customFormat="1" x14ac:dyDescent="0.35">
      <c r="A56" s="12"/>
      <c r="B56" s="12"/>
      <c r="C56" s="12"/>
      <c r="D56" s="36"/>
      <c r="E56" s="36"/>
      <c r="F56" s="36"/>
      <c r="G56" s="36"/>
      <c r="H56" s="36"/>
      <c r="I56" s="36"/>
      <c r="J56" s="36"/>
      <c r="K56" s="36"/>
      <c r="L56" s="36"/>
    </row>
    <row r="57" spans="1:63" ht="13.75" customHeight="1" x14ac:dyDescent="0.35">
      <c r="A57" s="17"/>
      <c r="B57" s="46"/>
      <c r="C57" s="46"/>
      <c r="D57" s="46"/>
      <c r="E57" s="46"/>
      <c r="F57" s="46"/>
      <c r="G57" s="46"/>
      <c r="H57" s="46"/>
      <c r="I57" s="46"/>
      <c r="J57" s="27"/>
      <c r="K57" s="27"/>
      <c r="L57" s="27"/>
    </row>
    <row r="58" spans="1:63" ht="20" x14ac:dyDescent="0.35">
      <c r="B58" s="15" t="s">
        <v>7</v>
      </c>
      <c r="C58" s="15"/>
    </row>
    <row r="59" spans="1:63" ht="86.25" customHeight="1" x14ac:dyDescent="0.35">
      <c r="B59" s="45" t="s">
        <v>6</v>
      </c>
      <c r="C59" s="45"/>
      <c r="D59" s="45"/>
      <c r="E59" s="45"/>
      <c r="F59" s="45"/>
      <c r="G59" s="45"/>
      <c r="H59" s="45"/>
      <c r="I59" s="45"/>
      <c r="J59" s="26"/>
      <c r="K59" s="26"/>
      <c r="L59" s="26"/>
    </row>
  </sheetData>
  <mergeCells count="3">
    <mergeCell ref="A2:D2"/>
    <mergeCell ref="B59:I59"/>
    <mergeCell ref="B57:I57"/>
  </mergeCells>
  <phoneticPr fontId="14" type="noConversion"/>
  <conditionalFormatting sqref="A1:C7">
    <cfRule type="expression" dxfId="0" priority="2"/>
  </conditionalFormatting>
  <pageMargins left="0.70866141732283472" right="0.70866141732283472" top="0.78740157480314965" bottom="0.78740157480314965" header="0.31496062992125984" footer="0.31496062992125984"/>
  <pageSetup paperSize="8" scale="53"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Consensus Summary</vt:lpstr>
      <vt:lpstr>'Consensus Summary'!Consensus</vt:lpstr>
      <vt:lpstr>'Consensus Summary'!Druckbereich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 Gramkow</dc:creator>
  <cp:lastModifiedBy>Colin Brandl</cp:lastModifiedBy>
  <cp:lastPrinted>2024-08-05T08:32:13Z</cp:lastPrinted>
  <dcterms:created xsi:type="dcterms:W3CDTF">2019-04-30T15:19:46Z</dcterms:created>
  <dcterms:modified xsi:type="dcterms:W3CDTF">2026-05-11T11:31:33Z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2026-02-12T08:17:12Z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6c9c480a-96bb-4f25-845b-9ccf381d2c1e</vt:lpwstr>
  </property>
  <property fmtid="{D5CDD505-2E9C-101B-9397-08002B2CF9AE}" pid="7" name="MSIP_Label_defa4170-0d19-0005-0004-bc88714345d2_ActionId">
    <vt:lpwstr>10ecfe45-44b6-48ef-8742-3faab08681ae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